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Diana\2025\Organo de Gobierno\1ra sesión\Documentos LEGO\"/>
    </mc:Choice>
  </mc:AlternateContent>
  <xr:revisionPtr revIDLastSave="0" documentId="13_ncr:1_{5D1017E5-C85F-4B52-B934-C1666F2443C3}" xr6:coauthVersionLast="47" xr6:coauthVersionMax="47" xr10:uidLastSave="{00000000-0000-0000-0000-000000000000}"/>
  <bookViews>
    <workbookView xWindow="-120" yWindow="-120" windowWidth="29040" windowHeight="15840" xr2:uid="{A42632A5-AF47-482F-A4B0-865DE4F1BF28}"/>
  </bookViews>
  <sheets>
    <sheet name="Hoja1" sheetId="1" r:id="rId1"/>
  </sheets>
  <definedNames>
    <definedName name="_xlnm.Print_Titles" localSheetId="0">Hoja1!$3:$5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F10" i="1"/>
  <c r="G10" i="1" s="1"/>
  <c r="F11" i="1"/>
  <c r="G11" i="1" s="1"/>
  <c r="F13" i="1"/>
  <c r="G13" i="1" s="1"/>
  <c r="F15" i="1"/>
  <c r="G15" i="1" s="1"/>
  <c r="F16" i="1"/>
  <c r="G16" i="1" s="1"/>
  <c r="F17" i="1"/>
  <c r="F18" i="1"/>
  <c r="G18" i="1" s="1"/>
  <c r="F19" i="1"/>
  <c r="G19" i="1" s="1"/>
  <c r="F21" i="1"/>
  <c r="G21" i="1" s="1"/>
  <c r="F22" i="1"/>
  <c r="G22" i="1" s="1"/>
  <c r="F23" i="1"/>
  <c r="G23" i="1" s="1"/>
  <c r="F25" i="1"/>
  <c r="G25" i="1" s="1"/>
  <c r="F26" i="1"/>
  <c r="G26" i="1" s="1"/>
  <c r="F27" i="1"/>
  <c r="G27" i="1" s="1"/>
  <c r="F29" i="1"/>
  <c r="G29" i="1" s="1"/>
  <c r="F30" i="1"/>
  <c r="G30" i="1" s="1"/>
  <c r="F32" i="1"/>
  <c r="G32" i="1" s="1"/>
  <c r="F34" i="1"/>
  <c r="G34" i="1" s="1"/>
  <c r="F35" i="1"/>
  <c r="G35" i="1" s="1"/>
  <c r="F7" i="1"/>
  <c r="E5" i="1"/>
  <c r="D5" i="1"/>
  <c r="F5" i="1" l="1"/>
  <c r="G5" i="1" s="1"/>
  <c r="G7" i="1"/>
</calcChain>
</file>

<file path=xl/sharedStrings.xml><?xml version="1.0" encoding="utf-8"?>
<sst xmlns="http://schemas.openxmlformats.org/spreadsheetml/2006/main" count="39" uniqueCount="39">
  <si>
    <t>Concepto</t>
  </si>
  <si>
    <t>Partida</t>
  </si>
  <si>
    <t>Denominación partida</t>
  </si>
  <si>
    <t xml:space="preserve">   2023 vs 2024 (variación porcentual) </t>
  </si>
  <si>
    <t>Total general</t>
  </si>
  <si>
    <t xml:space="preserve">AUSTERIDAD REPÚBLICANA </t>
  </si>
  <si>
    <t>Ejercido
(monto en pesos)</t>
  </si>
  <si>
    <t>Diferencia 
(monto en pesos)</t>
  </si>
  <si>
    <t>Materiales y útiles consumibles para el procesamiento en equipos y bienes informáticos</t>
  </si>
  <si>
    <t>Productos alimenticios para el personal en las instalaciones de las dependencias y entidades</t>
  </si>
  <si>
    <t>Productos alimenticios para el personal derivado de actividades extraordinarias</t>
  </si>
  <si>
    <t>Combustibles, lubricantes y aditivos para vehículos terrestres, aéreos, marítimos, lacustres y fluviales destinados a servicios públicos y la operación de programas públicos</t>
  </si>
  <si>
    <t>Servicios de agua</t>
  </si>
  <si>
    <t>Servicio telefónico convencional</t>
  </si>
  <si>
    <t>Servicio de telefonía celular</t>
  </si>
  <si>
    <t>Servicio de conducción de señales analógicas y digitales</t>
  </si>
  <si>
    <t>Servicio postal</t>
  </si>
  <si>
    <t xml:space="preserve"> Arrendamiento de equipo y bienes informáticos</t>
  </si>
  <si>
    <t>Arrendamiento de vehículos terrestres, aéreos, marítimos, lacustres y fluviales para servicios públicos y la operación de programas públicos</t>
  </si>
  <si>
    <t>Arrendamiento de maquinaria y equipo</t>
  </si>
  <si>
    <t xml:space="preserve"> Otras asesorías para la operación de programas</t>
  </si>
  <si>
    <t>Estudios e Investigaciones</t>
  </si>
  <si>
    <t>Impresión y elaboración de material informativo derivado de la operación y administración de las dependencias y entidades</t>
  </si>
  <si>
    <t xml:space="preserve"> Mantenimiento y conservación de inmuebles para la prestación de servicios administrativos</t>
  </si>
  <si>
    <t>Mantenimiento y conservación de mobiliario y equipo de administración</t>
  </si>
  <si>
    <t>Congresos y convenciones</t>
  </si>
  <si>
    <t>Mobiliario</t>
  </si>
  <si>
    <t>Equipo de administración</t>
  </si>
  <si>
    <t>Materiales y útiles de oficina</t>
  </si>
  <si>
    <t>Cabe mencionar que en el ejercicio 2024 se obtuvo Dictámenes favorable mediante oficio 411/UPCP/2024/2128 para ejercer mayor recurso en las partidas de austeridad 33501, 37104, 37204, y 37504.</t>
  </si>
  <si>
    <t>MATERIALES DE ADMINISTRACION, EMISION DE DOCUMENTOS Y ARTICULOS OFICIALES</t>
  </si>
  <si>
    <t>ALIMENTOS Y UTENSILIOS</t>
  </si>
  <si>
    <t>COMBUSTIBLES, LUBRICANTES Y ADITIVOS</t>
  </si>
  <si>
    <t>SERVICIOS BASICOS</t>
  </si>
  <si>
    <t>SERVICIOS DE ARRENDAMIENTO</t>
  </si>
  <si>
    <t>SERVICIOS PROFESIONALES, CIENTIFICOS, TECNICOS Y OTROS SERVICIOS</t>
  </si>
  <si>
    <t>SERVICIOS DE INSTALACION, REPARACION, MANTENIMIENTO Y CONSERVACION</t>
  </si>
  <si>
    <t>SERVICIOS OFICIALES</t>
  </si>
  <si>
    <t>MOBILIARIO Y EQUIPO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</si>
</sst>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6"/>
      <color theme="1"/>
      <name val="Noto Sans"/>
      <family val="2"/>
    </font>
    <font>
      <sz val="11"/>
      <color theme="1"/>
      <name val="Noto Sans"/>
      <family val="2"/>
    </font>
    <font>
      <b/>
      <sz val="11"/>
      <color rgb="FFFFFFFF"/>
      <name val="Noto Sans"/>
      <family val="2"/>
    </font>
    <font>
      <b/>
      <sz val="11"/>
      <color rgb="FF000000"/>
      <name val="Noto Sans"/>
      <family val="2"/>
    </font>
    <font>
      <sz val="11"/>
      <color rgb="FF000000"/>
      <name val="Noto Sans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vertical="center"/>
    </xf>
    <xf numFmtId="4" fontId="3" fillId="3" borderId="4" xfId="0" applyNumberFormat="1" applyFont="1" applyFill="1" applyBorder="1" applyAlignment="1">
      <alignment vertical="center"/>
    </xf>
    <xf numFmtId="10" fontId="5" fillId="0" borderId="4" xfId="1" applyNumberFormat="1" applyFont="1" applyBorder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10" fontId="3" fillId="3" borderId="4" xfId="1" applyNumberFormat="1" applyFont="1" applyFill="1" applyBorder="1" applyAlignment="1">
      <alignment vertical="center"/>
    </xf>
    <xf numFmtId="0" fontId="1" fillId="0" borderId="6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273050</xdr:colOff>
      <xdr:row>0</xdr:row>
      <xdr:rowOff>0</xdr:rowOff>
    </xdr:from>
    <xdr:to>
      <xdr:col>7</xdr:col>
      <xdr:colOff>679450</xdr:colOff>
      <xdr:row>1</xdr:row>
      <xdr:rowOff>151130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E021B7-57DA-4701-A5EE-8746210E65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9893300" y="0"/>
          <a:ext cx="1787525" cy="16084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289084</xdr:colOff>
      <xdr:row>0</xdr:row>
      <xdr:rowOff>1367790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844047-0C11-4D76-8AB2-F507AA4F74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0"/>
          <a:ext cx="7147084" cy="1367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1051560</xdr:colOff>
      <xdr:row>2</xdr:row>
      <xdr:rowOff>315595</xdr:rowOff>
    </xdr:from>
    <xdr:to>
      <xdr:col>2</xdr:col>
      <xdr:colOff>2460625</xdr:colOff>
      <xdr:row>3</xdr:row>
      <xdr:rowOff>122555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765AF09F-5A86-41F5-BCC1-D602662D24B9}"/>
            </a:ext>
          </a:extLst>
        </xdr:cNvPr>
        <xdr:cNvSpPr txBox="1"/>
      </xdr:nvSpPr>
      <xdr:spPr>
        <a:xfrm>
          <a:off x="1051560" y="1382395"/>
          <a:ext cx="4171315" cy="3689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2025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161A1D"/>
      </a:accent1>
      <a:accent2>
        <a:srgbClr val="9B2247"/>
      </a:accent2>
      <a:accent3>
        <a:srgbClr val="A57F2C"/>
      </a:accent3>
      <a:accent4>
        <a:srgbClr val="98989A"/>
      </a:accent4>
      <a:accent5>
        <a:srgbClr val="611232"/>
      </a:accent5>
      <a:accent6>
        <a:srgbClr val="E6D194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0FAFD-907C-49C8-AD02-6C298B3F81DF}">
  <sheetPr>
    <pageSetUpPr fitToPage="1"/>
  </sheetPr>
  <dimension ref="A1:G37"/>
  <sheetViews>
    <sheetView tabSelected="1" workbookViewId="0">
      <selection activeCell="M7" sqref="M7"/>
    </sheetView>
  </sheetViews>
  <sheetFormatPr baseColWidth="10" defaultRowHeight="16.5" x14ac:dyDescent="0.3"/>
  <cols>
    <col min="1" max="2" width="20.7109375" style="1" customWidth="1"/>
    <col min="3" max="3" width="40.7109375" style="1" customWidth="1"/>
    <col min="4" max="7" width="20.7109375" style="1" customWidth="1"/>
    <col min="8" max="16384" width="11.42578125" style="1"/>
  </cols>
  <sheetData>
    <row r="1" spans="1:7" ht="114.75" customHeight="1" x14ac:dyDescent="0.3"/>
    <row r="2" spans="1:7" ht="30.75" customHeight="1" thickBot="1" x14ac:dyDescent="0.45">
      <c r="A2" s="17" t="s">
        <v>5</v>
      </c>
      <c r="B2" s="17"/>
      <c r="C2" s="17"/>
      <c r="D2" s="17"/>
      <c r="E2" s="17"/>
      <c r="F2" s="17"/>
      <c r="G2" s="17"/>
    </row>
    <row r="3" spans="1:7" ht="44.25" customHeight="1" thickBot="1" x14ac:dyDescent="0.35">
      <c r="A3" s="18" t="s">
        <v>0</v>
      </c>
      <c r="B3" s="18" t="s">
        <v>1</v>
      </c>
      <c r="C3" s="18" t="s">
        <v>2</v>
      </c>
      <c r="D3" s="20" t="s">
        <v>6</v>
      </c>
      <c r="E3" s="21"/>
      <c r="F3" s="22" t="s">
        <v>7</v>
      </c>
      <c r="G3" s="22" t="s">
        <v>3</v>
      </c>
    </row>
    <row r="4" spans="1:7" ht="17.25" thickBot="1" x14ac:dyDescent="0.35">
      <c r="A4" s="19"/>
      <c r="B4" s="19"/>
      <c r="C4" s="19"/>
      <c r="D4" s="2">
        <v>2023</v>
      </c>
      <c r="E4" s="2">
        <v>2024</v>
      </c>
      <c r="F4" s="19"/>
      <c r="G4" s="23"/>
    </row>
    <row r="5" spans="1:7" ht="17.25" thickBot="1" x14ac:dyDescent="0.35">
      <c r="A5" s="3" t="s">
        <v>4</v>
      </c>
      <c r="B5" s="4"/>
      <c r="C5" s="5"/>
      <c r="D5" s="13">
        <f>SUM(D7:D35)</f>
        <v>37992359</v>
      </c>
      <c r="E5" s="13">
        <f>SUM(E7:E35)</f>
        <v>43646896</v>
      </c>
      <c r="F5" s="13">
        <f>SUM(F7:F35)</f>
        <v>-5654537</v>
      </c>
      <c r="G5" s="16">
        <f>F5/D5</f>
        <v>-0.14883353255321682</v>
      </c>
    </row>
    <row r="6" spans="1:7" ht="17.25" thickBot="1" x14ac:dyDescent="0.35">
      <c r="A6" s="6" t="s">
        <v>30</v>
      </c>
      <c r="B6" s="7"/>
      <c r="C6" s="8"/>
      <c r="D6" s="9"/>
      <c r="E6" s="9"/>
      <c r="F6" s="9"/>
      <c r="G6" s="9"/>
    </row>
    <row r="7" spans="1:7" ht="17.25" thickBot="1" x14ac:dyDescent="0.35">
      <c r="A7" s="10"/>
      <c r="B7" s="11">
        <v>21101</v>
      </c>
      <c r="C7" s="15" t="s">
        <v>28</v>
      </c>
      <c r="D7" s="12">
        <v>441500</v>
      </c>
      <c r="E7" s="12">
        <v>344842</v>
      </c>
      <c r="F7" s="12">
        <f>D7-E7</f>
        <v>96658</v>
      </c>
      <c r="G7" s="14">
        <f>F7/D7</f>
        <v>0.21893091732729331</v>
      </c>
    </row>
    <row r="8" spans="1:7" ht="50.25" thickBot="1" x14ac:dyDescent="0.35">
      <c r="A8" s="10"/>
      <c r="B8" s="11">
        <v>21401</v>
      </c>
      <c r="C8" s="15" t="s">
        <v>8</v>
      </c>
      <c r="D8" s="12">
        <v>265353</v>
      </c>
      <c r="E8" s="12">
        <v>244620</v>
      </c>
      <c r="F8" s="12">
        <f t="shared" ref="F8:F35" si="0">D8-E8</f>
        <v>20733</v>
      </c>
      <c r="G8" s="14">
        <f t="shared" ref="G8:G35" si="1">F8/D8</f>
        <v>7.8133655922488152E-2</v>
      </c>
    </row>
    <row r="9" spans="1:7" ht="17.25" thickBot="1" x14ac:dyDescent="0.35">
      <c r="A9" s="6" t="s">
        <v>31</v>
      </c>
      <c r="B9" s="11"/>
      <c r="C9" s="15"/>
      <c r="D9" s="12"/>
      <c r="E9" s="12"/>
      <c r="F9" s="12"/>
      <c r="G9" s="14"/>
    </row>
    <row r="10" spans="1:7" ht="50.25" thickBot="1" x14ac:dyDescent="0.35">
      <c r="A10" s="10"/>
      <c r="B10" s="11">
        <v>22104</v>
      </c>
      <c r="C10" s="15" t="s">
        <v>9</v>
      </c>
      <c r="D10" s="12">
        <v>221906</v>
      </c>
      <c r="E10" s="12">
        <v>232181</v>
      </c>
      <c r="F10" s="12">
        <f t="shared" si="0"/>
        <v>-10275</v>
      </c>
      <c r="G10" s="14">
        <f t="shared" si="1"/>
        <v>-4.630338972357665E-2</v>
      </c>
    </row>
    <row r="11" spans="1:7" ht="33.75" thickBot="1" x14ac:dyDescent="0.35">
      <c r="A11" s="10"/>
      <c r="B11" s="11">
        <v>22106</v>
      </c>
      <c r="C11" s="15" t="s">
        <v>10</v>
      </c>
      <c r="D11" s="12">
        <v>93962</v>
      </c>
      <c r="E11" s="12">
        <v>98341</v>
      </c>
      <c r="F11" s="12">
        <f t="shared" si="0"/>
        <v>-4379</v>
      </c>
      <c r="G11" s="14">
        <f t="shared" si="1"/>
        <v>-4.660394627615419E-2</v>
      </c>
    </row>
    <row r="12" spans="1:7" ht="17.25" thickBot="1" x14ac:dyDescent="0.35">
      <c r="A12" s="6" t="s">
        <v>32</v>
      </c>
      <c r="B12" s="11"/>
      <c r="C12" s="15"/>
      <c r="D12" s="12"/>
      <c r="E12" s="12"/>
      <c r="F12" s="12"/>
      <c r="G12" s="14"/>
    </row>
    <row r="13" spans="1:7" ht="83.25" thickBot="1" x14ac:dyDescent="0.35">
      <c r="A13" s="10"/>
      <c r="B13" s="11">
        <v>26102</v>
      </c>
      <c r="C13" s="15" t="s">
        <v>11</v>
      </c>
      <c r="D13" s="12">
        <v>2807790</v>
      </c>
      <c r="E13" s="12">
        <v>2772369</v>
      </c>
      <c r="F13" s="12">
        <f t="shared" si="0"/>
        <v>35421</v>
      </c>
      <c r="G13" s="14">
        <f t="shared" si="1"/>
        <v>1.2615259688224547E-2</v>
      </c>
    </row>
    <row r="14" spans="1:7" ht="17.25" thickBot="1" x14ac:dyDescent="0.35">
      <c r="A14" s="6" t="s">
        <v>33</v>
      </c>
      <c r="B14" s="11"/>
      <c r="C14" s="15"/>
      <c r="D14" s="12"/>
      <c r="E14" s="12"/>
      <c r="F14" s="12"/>
      <c r="G14" s="14"/>
    </row>
    <row r="15" spans="1:7" ht="17.25" thickBot="1" x14ac:dyDescent="0.35">
      <c r="A15" s="10"/>
      <c r="B15" s="11">
        <v>31301</v>
      </c>
      <c r="C15" s="15" t="s">
        <v>12</v>
      </c>
      <c r="D15" s="12">
        <v>620759</v>
      </c>
      <c r="E15" s="12">
        <v>949382</v>
      </c>
      <c r="F15" s="12">
        <f t="shared" si="0"/>
        <v>-328623</v>
      </c>
      <c r="G15" s="14">
        <f t="shared" si="1"/>
        <v>-0.52938902214869221</v>
      </c>
    </row>
    <row r="16" spans="1:7" ht="17.25" thickBot="1" x14ac:dyDescent="0.35">
      <c r="A16" s="10"/>
      <c r="B16" s="11">
        <v>31401</v>
      </c>
      <c r="C16" s="15" t="s">
        <v>13</v>
      </c>
      <c r="D16" s="12">
        <v>683882</v>
      </c>
      <c r="E16" s="12">
        <v>685350</v>
      </c>
      <c r="F16" s="12">
        <f t="shared" si="0"/>
        <v>-1468</v>
      </c>
      <c r="G16" s="14">
        <f t="shared" si="1"/>
        <v>-2.1465691449694536E-3</v>
      </c>
    </row>
    <row r="17" spans="1:7" ht="17.25" thickBot="1" x14ac:dyDescent="0.35">
      <c r="A17" s="10"/>
      <c r="B17" s="11">
        <v>31501</v>
      </c>
      <c r="C17" s="15" t="s">
        <v>14</v>
      </c>
      <c r="D17" s="12">
        <v>0</v>
      </c>
      <c r="E17" s="12">
        <v>0</v>
      </c>
      <c r="F17" s="12">
        <f t="shared" si="0"/>
        <v>0</v>
      </c>
      <c r="G17" s="14">
        <v>0</v>
      </c>
    </row>
    <row r="18" spans="1:7" ht="33.75" thickBot="1" x14ac:dyDescent="0.35">
      <c r="A18" s="10"/>
      <c r="B18" s="11">
        <v>31701</v>
      </c>
      <c r="C18" s="15" t="s">
        <v>15</v>
      </c>
      <c r="D18" s="12">
        <v>570114</v>
      </c>
      <c r="E18" s="12">
        <v>563570</v>
      </c>
      <c r="F18" s="12">
        <f t="shared" si="0"/>
        <v>6544</v>
      </c>
      <c r="G18" s="14">
        <f t="shared" si="1"/>
        <v>1.147840607317133E-2</v>
      </c>
    </row>
    <row r="19" spans="1:7" ht="17.25" thickBot="1" x14ac:dyDescent="0.35">
      <c r="A19" s="10"/>
      <c r="B19" s="11">
        <v>31801</v>
      </c>
      <c r="C19" s="15" t="s">
        <v>16</v>
      </c>
      <c r="D19" s="12">
        <v>173262</v>
      </c>
      <c r="E19" s="12">
        <v>159664</v>
      </c>
      <c r="F19" s="12">
        <f t="shared" si="0"/>
        <v>13598</v>
      </c>
      <c r="G19" s="14">
        <f t="shared" si="1"/>
        <v>7.8482298484376267E-2</v>
      </c>
    </row>
    <row r="20" spans="1:7" ht="17.25" thickBot="1" x14ac:dyDescent="0.35">
      <c r="A20" s="6" t="s">
        <v>34</v>
      </c>
      <c r="B20" s="11"/>
      <c r="C20" s="15"/>
      <c r="D20" s="12"/>
      <c r="E20" s="12"/>
      <c r="F20" s="12"/>
      <c r="G20" s="14"/>
    </row>
    <row r="21" spans="1:7" ht="33.75" thickBot="1" x14ac:dyDescent="0.35">
      <c r="A21" s="10"/>
      <c r="B21" s="11">
        <v>32301</v>
      </c>
      <c r="C21" s="15" t="s">
        <v>17</v>
      </c>
      <c r="D21" s="12">
        <v>3143802</v>
      </c>
      <c r="E21" s="12">
        <v>3281042</v>
      </c>
      <c r="F21" s="12">
        <f t="shared" si="0"/>
        <v>-137240</v>
      </c>
      <c r="G21" s="14">
        <f t="shared" si="1"/>
        <v>-4.3654148702749092E-2</v>
      </c>
    </row>
    <row r="22" spans="1:7" ht="66.75" thickBot="1" x14ac:dyDescent="0.35">
      <c r="A22" s="10"/>
      <c r="B22" s="11">
        <v>32502</v>
      </c>
      <c r="C22" s="15" t="s">
        <v>18</v>
      </c>
      <c r="D22" s="12">
        <v>6256448</v>
      </c>
      <c r="E22" s="12">
        <v>6547423</v>
      </c>
      <c r="F22" s="12">
        <f t="shared" si="0"/>
        <v>-290975</v>
      </c>
      <c r="G22" s="14">
        <f t="shared" si="1"/>
        <v>-4.6508018607363158E-2</v>
      </c>
    </row>
    <row r="23" spans="1:7" ht="17.25" thickBot="1" x14ac:dyDescent="0.35">
      <c r="A23" s="10"/>
      <c r="B23" s="11">
        <v>32601</v>
      </c>
      <c r="C23" s="15" t="s">
        <v>19</v>
      </c>
      <c r="D23" s="12">
        <v>37584</v>
      </c>
      <c r="E23" s="12">
        <v>38535</v>
      </c>
      <c r="F23" s="12">
        <f t="shared" si="0"/>
        <v>-951</v>
      </c>
      <c r="G23" s="14">
        <f t="shared" si="1"/>
        <v>-2.5303320561941251E-2</v>
      </c>
    </row>
    <row r="24" spans="1:7" ht="17.25" thickBot="1" x14ac:dyDescent="0.35">
      <c r="A24" s="6" t="s">
        <v>35</v>
      </c>
      <c r="B24" s="11"/>
      <c r="C24" s="15"/>
      <c r="D24" s="12"/>
      <c r="E24" s="12"/>
      <c r="F24" s="12"/>
      <c r="G24" s="14"/>
    </row>
    <row r="25" spans="1:7" ht="33.75" thickBot="1" x14ac:dyDescent="0.35">
      <c r="A25" s="10"/>
      <c r="B25" s="11">
        <v>33104</v>
      </c>
      <c r="C25" s="15" t="s">
        <v>20</v>
      </c>
      <c r="D25" s="12">
        <v>1269288</v>
      </c>
      <c r="E25" s="12">
        <v>1179613</v>
      </c>
      <c r="F25" s="12">
        <f t="shared" si="0"/>
        <v>89675</v>
      </c>
      <c r="G25" s="14">
        <f t="shared" si="1"/>
        <v>7.0649844637308473E-2</v>
      </c>
    </row>
    <row r="26" spans="1:7" ht="17.25" thickBot="1" x14ac:dyDescent="0.35">
      <c r="A26" s="10"/>
      <c r="B26" s="11">
        <v>33501</v>
      </c>
      <c r="C26" s="15" t="s">
        <v>21</v>
      </c>
      <c r="D26" s="12">
        <v>18179530</v>
      </c>
      <c r="E26" s="12">
        <v>25929436</v>
      </c>
      <c r="F26" s="12">
        <f t="shared" si="0"/>
        <v>-7749906</v>
      </c>
      <c r="G26" s="14">
        <f t="shared" si="1"/>
        <v>-0.42629847966366569</v>
      </c>
    </row>
    <row r="27" spans="1:7" ht="66.75" thickBot="1" x14ac:dyDescent="0.35">
      <c r="A27" s="10"/>
      <c r="B27" s="11">
        <v>33604</v>
      </c>
      <c r="C27" s="15" t="s">
        <v>22</v>
      </c>
      <c r="D27" s="12">
        <v>131932</v>
      </c>
      <c r="E27" s="12">
        <v>125669</v>
      </c>
      <c r="F27" s="12">
        <f t="shared" si="0"/>
        <v>6263</v>
      </c>
      <c r="G27" s="14">
        <f t="shared" si="1"/>
        <v>4.747142467331656E-2</v>
      </c>
    </row>
    <row r="28" spans="1:7" ht="17.25" thickBot="1" x14ac:dyDescent="0.35">
      <c r="A28" s="6" t="s">
        <v>36</v>
      </c>
      <c r="B28" s="11"/>
      <c r="C28" s="15"/>
      <c r="D28" s="12"/>
      <c r="E28" s="12"/>
      <c r="F28" s="12"/>
      <c r="G28" s="14"/>
    </row>
    <row r="29" spans="1:7" ht="50.25" thickBot="1" x14ac:dyDescent="0.35">
      <c r="A29" s="10"/>
      <c r="B29" s="11">
        <v>35101</v>
      </c>
      <c r="C29" s="15" t="s">
        <v>23</v>
      </c>
      <c r="D29" s="12">
        <v>2000000</v>
      </c>
      <c r="E29" s="12">
        <v>0</v>
      </c>
      <c r="F29" s="12">
        <f t="shared" si="0"/>
        <v>2000000</v>
      </c>
      <c r="G29" s="14">
        <f t="shared" si="1"/>
        <v>1</v>
      </c>
    </row>
    <row r="30" spans="1:7" ht="33.75" thickBot="1" x14ac:dyDescent="0.35">
      <c r="A30" s="10"/>
      <c r="B30" s="11">
        <v>35201</v>
      </c>
      <c r="C30" s="15" t="s">
        <v>24</v>
      </c>
      <c r="D30" s="12">
        <v>8548</v>
      </c>
      <c r="E30" s="12">
        <v>293</v>
      </c>
      <c r="F30" s="12">
        <f t="shared" si="0"/>
        <v>8255</v>
      </c>
      <c r="G30" s="14">
        <f t="shared" si="1"/>
        <v>0.96572297613476832</v>
      </c>
    </row>
    <row r="31" spans="1:7" ht="17.25" thickBot="1" x14ac:dyDescent="0.35">
      <c r="A31" s="6" t="s">
        <v>37</v>
      </c>
      <c r="B31" s="11"/>
      <c r="C31" s="15"/>
      <c r="D31" s="12"/>
      <c r="E31" s="12"/>
      <c r="F31" s="12"/>
      <c r="G31" s="14"/>
    </row>
    <row r="32" spans="1:7" ht="17.25" thickBot="1" x14ac:dyDescent="0.35">
      <c r="A32" s="10"/>
      <c r="B32" s="11">
        <v>38301</v>
      </c>
      <c r="C32" s="15" t="s">
        <v>25</v>
      </c>
      <c r="D32" s="12">
        <v>487707</v>
      </c>
      <c r="E32" s="12">
        <v>494566</v>
      </c>
      <c r="F32" s="12">
        <f t="shared" si="0"/>
        <v>-6859</v>
      </c>
      <c r="G32" s="14">
        <f t="shared" si="1"/>
        <v>-1.4063771895830898E-2</v>
      </c>
    </row>
    <row r="33" spans="1:7" ht="17.25" thickBot="1" x14ac:dyDescent="0.35">
      <c r="A33" s="6" t="s">
        <v>38</v>
      </c>
      <c r="B33" s="11"/>
      <c r="C33" s="15"/>
      <c r="D33" s="12"/>
      <c r="E33" s="12"/>
      <c r="F33" s="12"/>
      <c r="G33" s="14"/>
    </row>
    <row r="34" spans="1:7" ht="17.25" thickBot="1" x14ac:dyDescent="0.35">
      <c r="A34" s="10"/>
      <c r="B34" s="11">
        <v>51101</v>
      </c>
      <c r="C34" s="15" t="s">
        <v>26</v>
      </c>
      <c r="D34" s="12">
        <v>588546</v>
      </c>
      <c r="E34" s="12">
        <v>0</v>
      </c>
      <c r="F34" s="12">
        <f t="shared" si="0"/>
        <v>588546</v>
      </c>
      <c r="G34" s="14">
        <f t="shared" si="1"/>
        <v>1</v>
      </c>
    </row>
    <row r="35" spans="1:7" ht="17.25" thickBot="1" x14ac:dyDescent="0.35">
      <c r="A35" s="10"/>
      <c r="B35" s="11">
        <v>51901</v>
      </c>
      <c r="C35" s="15" t="s">
        <v>27</v>
      </c>
      <c r="D35" s="12">
        <v>10446</v>
      </c>
      <c r="E35" s="12">
        <v>0</v>
      </c>
      <c r="F35" s="12">
        <f t="shared" si="0"/>
        <v>10446</v>
      </c>
      <c r="G35" s="14">
        <f t="shared" si="1"/>
        <v>1</v>
      </c>
    </row>
    <row r="37" spans="1:7" x14ac:dyDescent="0.3">
      <c r="A37" s="1" t="s">
        <v>29</v>
      </c>
    </row>
  </sheetData>
  <mergeCells count="7">
    <mergeCell ref="A2:G2"/>
    <mergeCell ref="A3:A4"/>
    <mergeCell ref="B3:B4"/>
    <mergeCell ref="C3:C4"/>
    <mergeCell ref="D3:E3"/>
    <mergeCell ref="F3:F4"/>
    <mergeCell ref="G3:G4"/>
  </mergeCells>
  <printOptions horizontalCentered="1"/>
  <pageMargins left="0.70866141732283472" right="0.70866141732283472" top="0.74803149606299213" bottom="0.74803149606299213" header="0.31496062992125984" footer="0.31496062992125984"/>
  <pageSetup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David Ramírez de Jesús</dc:creator>
  <cp:lastModifiedBy>Diana Suarez</cp:lastModifiedBy>
  <cp:lastPrinted>2025-06-17T22:46:06Z</cp:lastPrinted>
  <dcterms:created xsi:type="dcterms:W3CDTF">2025-05-19T23:43:41Z</dcterms:created>
  <dcterms:modified xsi:type="dcterms:W3CDTF">2025-06-17T22:46:37Z</dcterms:modified>
</cp:coreProperties>
</file>